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vyd\Desktop\"/>
    </mc:Choice>
  </mc:AlternateContent>
  <xr:revisionPtr revIDLastSave="0" documentId="10_ncr:100000_{886595C0-CBF7-49F4-A834-14957F8134D6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Sheet1" sheetId="1" r:id="rId1"/>
    <sheet name="Sheet2" sheetId="2" r:id="rId2"/>
    <sheet name="Sheet3" sheetId="3" r:id="rId3"/>
  </sheets>
  <calcPr calcId="179017"/>
</workbook>
</file>

<file path=xl/calcChain.xml><?xml version="1.0" encoding="utf-8"?>
<calcChain xmlns="http://schemas.openxmlformats.org/spreadsheetml/2006/main">
  <c r="G43" i="1" l="1"/>
  <c r="H43" i="1"/>
  <c r="I43" i="1"/>
  <c r="J43" i="1"/>
  <c r="K43" i="1"/>
  <c r="G1" i="1"/>
  <c r="H1" i="1"/>
  <c r="I1" i="1"/>
  <c r="J1" i="1"/>
  <c r="K1" i="1"/>
  <c r="E4" i="1"/>
  <c r="E1" i="1"/>
  <c r="E43" i="1" l="1"/>
  <c r="E44" i="1" s="1"/>
</calcChain>
</file>

<file path=xl/sharedStrings.xml><?xml version="1.0" encoding="utf-8"?>
<sst xmlns="http://schemas.openxmlformats.org/spreadsheetml/2006/main" count="108" uniqueCount="56">
  <si>
    <t>Name</t>
  </si>
  <si>
    <t>Place</t>
  </si>
  <si>
    <t>Role</t>
  </si>
  <si>
    <t>Dollars</t>
  </si>
  <si>
    <t>Victor Flores</t>
  </si>
  <si>
    <t>Garage</t>
  </si>
  <si>
    <t>Manager</t>
  </si>
  <si>
    <t>Night Foreman</t>
  </si>
  <si>
    <t>George Massay</t>
  </si>
  <si>
    <t>Kevin Cobbs</t>
  </si>
  <si>
    <t>Marlon Gonzales</t>
  </si>
  <si>
    <t>Charles Whitaker</t>
  </si>
  <si>
    <t>Christopher Sawer</t>
  </si>
  <si>
    <t>Ruperto Ruiz</t>
  </si>
  <si>
    <t>Kevin Frias</t>
  </si>
  <si>
    <t>Daymen</t>
  </si>
  <si>
    <t>Nightmen</t>
  </si>
  <si>
    <t>Jimmy Cira</t>
  </si>
  <si>
    <t>Marty Colleran</t>
  </si>
  <si>
    <t>Alit Kaziu</t>
  </si>
  <si>
    <t>Handyman</t>
  </si>
  <si>
    <t>Building</t>
  </si>
  <si>
    <t>Windows</t>
  </si>
  <si>
    <t>Dex Rama</t>
  </si>
  <si>
    <t>Roland Gindler</t>
  </si>
  <si>
    <t>Tom Sheppard</t>
  </si>
  <si>
    <t>William Gonzalez</t>
  </si>
  <si>
    <t>Jose Sierra</t>
  </si>
  <si>
    <t>Mohammed Usman</t>
  </si>
  <si>
    <t>Larry Price</t>
  </si>
  <si>
    <t>Javier Concepcion</t>
  </si>
  <si>
    <t>Duran Cira</t>
  </si>
  <si>
    <t>Alister Accra</t>
  </si>
  <si>
    <t>DU Nesimi</t>
  </si>
  <si>
    <t>Malik Qasim</t>
  </si>
  <si>
    <t>Raul Nieves</t>
  </si>
  <si>
    <t>Doorman</t>
  </si>
  <si>
    <t>Eric Rosario</t>
  </si>
  <si>
    <t>Christopher Tolentino</t>
  </si>
  <si>
    <t>AC</t>
  </si>
  <si>
    <t>Osmon Selmanovic</t>
  </si>
  <si>
    <t>Randolph Roberts</t>
  </si>
  <si>
    <t>Jeffrey Smalls</t>
  </si>
  <si>
    <t>Jose Quintana</t>
  </si>
  <si>
    <t>Porter</t>
  </si>
  <si>
    <t>Daniel Crumity</t>
  </si>
  <si>
    <t>Secuity / Packages</t>
  </si>
  <si>
    <t>Joseph Jhansel</t>
  </si>
  <si>
    <t>Chimi</t>
  </si>
  <si>
    <t>Home</t>
  </si>
  <si>
    <t>Nanny</t>
  </si>
  <si>
    <t>100's</t>
  </si>
  <si>
    <t>50's</t>
  </si>
  <si>
    <t>20's</t>
  </si>
  <si>
    <t>10's</t>
  </si>
  <si>
    <t>5's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</si>
</sst>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;\-\-_);@_)"/>
    <numFmt numFmtId="165" formatCode="#,##0.0_);\(#,##0.0\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Font="1" applyBorder="1" applyAlignment="1">
      <alignment horizontal="center"/>
    </xf>
    <xf numFmtId="165" fontId="0" fillId="0" borderId="0" xfId="0" applyNumberFormat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4"/>
  <sheetViews>
    <sheetView tabSelected="1" view="pageBreakPreview" zoomScaleNormal="100" zoomScaleSheetLayoutView="100" workbookViewId="0">
      <selection activeCell="E12" sqref="E12"/>
    </sheetView>
  </sheetViews>
  <sheetFormatPr defaultRowHeight="15" x14ac:dyDescent="0.25"/>
  <cols>
    <col min="2" max="2" width="20.7109375" bestFit="1" customWidth="1"/>
    <col min="4" max="4" width="17.42578125" bestFit="1" customWidth="1"/>
  </cols>
  <sheetData>
    <row r="1" spans="2:11" x14ac:dyDescent="0.25">
      <c r="E1" s="4">
        <f>+SUM(E4:E41)</f>
        <v>4410</v>
      </c>
      <c r="F1" s="4"/>
      <c r="G1" s="4">
        <f t="shared" ref="F1:K1" si="0">+SUM(G4:G41)</f>
        <v>31</v>
      </c>
      <c r="H1" s="4">
        <f t="shared" si="0"/>
        <v>20</v>
      </c>
      <c r="I1" s="4">
        <f t="shared" si="0"/>
        <v>12</v>
      </c>
      <c r="J1" s="4">
        <f t="shared" si="0"/>
        <v>1</v>
      </c>
      <c r="K1" s="4">
        <f t="shared" si="0"/>
        <v>12</v>
      </c>
    </row>
    <row r="3" spans="2:11" ht="17.25" x14ac:dyDescent="0.4">
      <c r="B3" s="3" t="s">
        <v>0</v>
      </c>
      <c r="C3" s="3" t="s">
        <v>1</v>
      </c>
      <c r="D3" s="3" t="s">
        <v>2</v>
      </c>
      <c r="E3" s="3" t="s">
        <v>3</v>
      </c>
      <c r="G3" s="3" t="s">
        <v>51</v>
      </c>
      <c r="H3" s="3" t="s">
        <v>52</v>
      </c>
      <c r="I3" s="3" t="s">
        <v>53</v>
      </c>
      <c r="J3" s="3" t="s">
        <v>54</v>
      </c>
      <c r="K3" s="3" t="s">
        <v>55</v>
      </c>
    </row>
    <row r="4" spans="2:11" x14ac:dyDescent="0.25">
      <c r="B4" s="6" t="s">
        <v>48</v>
      </c>
      <c r="C4" s="6" t="s">
        <v>49</v>
      </c>
      <c r="D4" s="6" t="s">
        <v>50</v>
      </c>
      <c r="E4" s="2">
        <f>1000+880+50+880</f>
        <v>2810</v>
      </c>
      <c r="G4">
        <v>28</v>
      </c>
      <c r="J4">
        <v>1</v>
      </c>
    </row>
    <row r="5" spans="2:11" ht="17.25" x14ac:dyDescent="0.4">
      <c r="B5" s="3"/>
      <c r="C5" s="3"/>
      <c r="D5" s="3"/>
      <c r="E5" s="3"/>
    </row>
    <row r="6" spans="2:11" x14ac:dyDescent="0.25">
      <c r="B6" s="1" t="s">
        <v>4</v>
      </c>
      <c r="C6" s="1" t="s">
        <v>5</v>
      </c>
      <c r="D6" s="1" t="s">
        <v>6</v>
      </c>
      <c r="E6" s="2">
        <v>100</v>
      </c>
      <c r="G6">
        <v>1</v>
      </c>
    </row>
    <row r="7" spans="2:11" x14ac:dyDescent="0.25">
      <c r="B7" s="1" t="s">
        <v>8</v>
      </c>
      <c r="C7" s="1" t="s">
        <v>5</v>
      </c>
      <c r="D7" s="1" t="s">
        <v>7</v>
      </c>
      <c r="E7" s="2">
        <v>100</v>
      </c>
      <c r="G7">
        <v>1</v>
      </c>
    </row>
    <row r="8" spans="2:11" x14ac:dyDescent="0.25">
      <c r="B8" s="1" t="s">
        <v>9</v>
      </c>
      <c r="C8" s="1" t="s">
        <v>5</v>
      </c>
      <c r="D8" s="1" t="s">
        <v>15</v>
      </c>
      <c r="E8" s="2">
        <v>50</v>
      </c>
      <c r="H8">
        <v>1</v>
      </c>
    </row>
    <row r="9" spans="2:11" x14ac:dyDescent="0.25">
      <c r="B9" s="1" t="s">
        <v>10</v>
      </c>
      <c r="C9" s="1" t="s">
        <v>5</v>
      </c>
      <c r="D9" s="1" t="s">
        <v>15</v>
      </c>
      <c r="E9" s="2">
        <v>50</v>
      </c>
      <c r="H9">
        <v>1</v>
      </c>
    </row>
    <row r="10" spans="2:11" x14ac:dyDescent="0.25">
      <c r="B10" s="1" t="s">
        <v>11</v>
      </c>
      <c r="C10" s="1" t="s">
        <v>5</v>
      </c>
      <c r="D10" s="1" t="s">
        <v>15</v>
      </c>
      <c r="E10" s="2">
        <v>50</v>
      </c>
      <c r="H10">
        <v>1</v>
      </c>
    </row>
    <row r="11" spans="2:11" x14ac:dyDescent="0.25">
      <c r="B11" s="1" t="s">
        <v>12</v>
      </c>
      <c r="C11" s="1" t="s">
        <v>5</v>
      </c>
      <c r="D11" s="1" t="s">
        <v>16</v>
      </c>
      <c r="E11" s="2">
        <v>50</v>
      </c>
      <c r="H11">
        <v>1</v>
      </c>
    </row>
    <row r="12" spans="2:11" x14ac:dyDescent="0.25">
      <c r="B12" s="1" t="s">
        <v>13</v>
      </c>
      <c r="C12" s="1" t="s">
        <v>5</v>
      </c>
      <c r="D12" s="1" t="s">
        <v>16</v>
      </c>
      <c r="E12" s="2">
        <v>50</v>
      </c>
      <c r="H12">
        <v>1</v>
      </c>
    </row>
    <row r="13" spans="2:11" x14ac:dyDescent="0.25">
      <c r="B13" s="1" t="s">
        <v>14</v>
      </c>
      <c r="C13" s="1" t="s">
        <v>5</v>
      </c>
      <c r="D13" s="1" t="s">
        <v>16</v>
      </c>
      <c r="E13" s="2">
        <v>50</v>
      </c>
      <c r="H13">
        <v>1</v>
      </c>
    </row>
    <row r="15" spans="2:11" x14ac:dyDescent="0.25">
      <c r="B15" s="1" t="s">
        <v>17</v>
      </c>
      <c r="C15" s="1" t="s">
        <v>21</v>
      </c>
      <c r="D15" s="1" t="s">
        <v>6</v>
      </c>
      <c r="E15" s="2">
        <v>50</v>
      </c>
      <c r="H15">
        <v>1</v>
      </c>
    </row>
    <row r="16" spans="2:11" x14ac:dyDescent="0.25">
      <c r="B16" s="1" t="s">
        <v>18</v>
      </c>
      <c r="C16" s="1" t="s">
        <v>21</v>
      </c>
      <c r="D16" s="1" t="s">
        <v>6</v>
      </c>
      <c r="E16" s="2">
        <v>150</v>
      </c>
      <c r="G16">
        <v>1</v>
      </c>
      <c r="H16">
        <v>1</v>
      </c>
    </row>
    <row r="17" spans="2:11" x14ac:dyDescent="0.25">
      <c r="B17" s="1" t="s">
        <v>19</v>
      </c>
      <c r="C17" s="1" t="s">
        <v>21</v>
      </c>
      <c r="D17" s="1" t="s">
        <v>20</v>
      </c>
      <c r="E17" s="2">
        <v>50</v>
      </c>
      <c r="H17">
        <v>1</v>
      </c>
    </row>
    <row r="18" spans="2:11" s="10" customFormat="1" x14ac:dyDescent="0.25">
      <c r="B18" s="8" t="s">
        <v>47</v>
      </c>
      <c r="C18" s="8" t="s">
        <v>21</v>
      </c>
      <c r="D18" s="8" t="s">
        <v>20</v>
      </c>
      <c r="E18" s="9">
        <v>50</v>
      </c>
      <c r="H18" s="10">
        <v>1</v>
      </c>
    </row>
    <row r="19" spans="2:11" s="10" customFormat="1" x14ac:dyDescent="0.25">
      <c r="B19" s="8" t="s">
        <v>23</v>
      </c>
      <c r="C19" s="8" t="s">
        <v>21</v>
      </c>
      <c r="D19" s="8" t="s">
        <v>22</v>
      </c>
      <c r="E19" s="9">
        <v>50</v>
      </c>
      <c r="H19" s="10">
        <v>1</v>
      </c>
    </row>
    <row r="20" spans="2:11" s="10" customFormat="1" x14ac:dyDescent="0.25">
      <c r="B20" s="8" t="s">
        <v>45</v>
      </c>
      <c r="C20" s="8" t="s">
        <v>21</v>
      </c>
      <c r="D20" s="8" t="s">
        <v>46</v>
      </c>
      <c r="E20" s="9">
        <v>50</v>
      </c>
      <c r="H20" s="10">
        <v>1</v>
      </c>
    </row>
    <row r="21" spans="2:11" s="10" customFormat="1" x14ac:dyDescent="0.25"/>
    <row r="22" spans="2:11" s="10" customFormat="1" x14ac:dyDescent="0.25">
      <c r="B22" s="8" t="s">
        <v>24</v>
      </c>
      <c r="C22" s="8" t="s">
        <v>21</v>
      </c>
      <c r="D22" s="8" t="s">
        <v>36</v>
      </c>
      <c r="E22" s="9">
        <v>25</v>
      </c>
      <c r="I22" s="10">
        <v>1</v>
      </c>
      <c r="K22" s="10">
        <v>1</v>
      </c>
    </row>
    <row r="23" spans="2:11" s="10" customFormat="1" x14ac:dyDescent="0.25">
      <c r="B23" s="8" t="s">
        <v>25</v>
      </c>
      <c r="C23" s="8" t="s">
        <v>21</v>
      </c>
      <c r="D23" s="8" t="s">
        <v>36</v>
      </c>
      <c r="E23" s="9">
        <v>50</v>
      </c>
      <c r="H23" s="10">
        <v>1</v>
      </c>
    </row>
    <row r="24" spans="2:11" s="10" customFormat="1" x14ac:dyDescent="0.25">
      <c r="B24" s="8" t="s">
        <v>26</v>
      </c>
      <c r="C24" s="8" t="s">
        <v>21</v>
      </c>
      <c r="D24" s="8" t="s">
        <v>36</v>
      </c>
      <c r="E24" s="9">
        <v>75</v>
      </c>
      <c r="H24" s="10">
        <v>1</v>
      </c>
      <c r="I24" s="10">
        <v>1</v>
      </c>
      <c r="K24" s="10">
        <v>1</v>
      </c>
    </row>
    <row r="25" spans="2:11" s="10" customFormat="1" x14ac:dyDescent="0.25">
      <c r="B25" s="8" t="s">
        <v>27</v>
      </c>
      <c r="C25" s="8" t="s">
        <v>21</v>
      </c>
      <c r="D25" s="8" t="s">
        <v>36</v>
      </c>
      <c r="E25" s="9">
        <v>25</v>
      </c>
      <c r="I25" s="10">
        <v>1</v>
      </c>
      <c r="K25" s="10">
        <v>1</v>
      </c>
    </row>
    <row r="26" spans="2:11" s="10" customFormat="1" x14ac:dyDescent="0.25">
      <c r="B26" s="8" t="s">
        <v>28</v>
      </c>
      <c r="C26" s="8" t="s">
        <v>21</v>
      </c>
      <c r="D26" s="8" t="s">
        <v>36</v>
      </c>
      <c r="E26" s="9">
        <v>25</v>
      </c>
      <c r="I26" s="10">
        <v>1</v>
      </c>
      <c r="K26" s="10">
        <v>1</v>
      </c>
    </row>
    <row r="27" spans="2:11" s="10" customFormat="1" x14ac:dyDescent="0.25">
      <c r="B27" s="8" t="s">
        <v>29</v>
      </c>
      <c r="C27" s="8" t="s">
        <v>21</v>
      </c>
      <c r="D27" s="8" t="s">
        <v>36</v>
      </c>
      <c r="E27" s="9">
        <v>50</v>
      </c>
      <c r="H27" s="10">
        <v>1</v>
      </c>
    </row>
    <row r="28" spans="2:11" s="10" customFormat="1" x14ac:dyDescent="0.25">
      <c r="B28" s="8" t="s">
        <v>30</v>
      </c>
      <c r="C28" s="8" t="s">
        <v>21</v>
      </c>
      <c r="D28" s="8" t="s">
        <v>36</v>
      </c>
      <c r="E28" s="9">
        <v>75</v>
      </c>
      <c r="H28" s="10">
        <v>1</v>
      </c>
      <c r="I28" s="10">
        <v>1</v>
      </c>
      <c r="K28" s="10">
        <v>1</v>
      </c>
    </row>
    <row r="29" spans="2:11" s="10" customFormat="1" x14ac:dyDescent="0.25">
      <c r="B29" s="8" t="s">
        <v>31</v>
      </c>
      <c r="C29" s="8" t="s">
        <v>21</v>
      </c>
      <c r="D29" s="8" t="s">
        <v>36</v>
      </c>
      <c r="E29" s="9">
        <v>25</v>
      </c>
      <c r="I29" s="10">
        <v>1</v>
      </c>
      <c r="K29" s="10">
        <v>1</v>
      </c>
    </row>
    <row r="30" spans="2:11" s="10" customFormat="1" x14ac:dyDescent="0.25">
      <c r="B30" s="8" t="s">
        <v>32</v>
      </c>
      <c r="C30" s="8" t="s">
        <v>21</v>
      </c>
      <c r="D30" s="8" t="s">
        <v>36</v>
      </c>
      <c r="E30" s="9">
        <v>50</v>
      </c>
      <c r="H30" s="10">
        <v>1</v>
      </c>
    </row>
    <row r="31" spans="2:11" s="10" customFormat="1" x14ac:dyDescent="0.25">
      <c r="B31" s="8" t="s">
        <v>33</v>
      </c>
      <c r="C31" s="8" t="s">
        <v>21</v>
      </c>
      <c r="D31" s="8" t="s">
        <v>36</v>
      </c>
      <c r="E31" s="9">
        <v>50</v>
      </c>
      <c r="H31" s="10">
        <v>1</v>
      </c>
    </row>
    <row r="32" spans="2:11" s="10" customFormat="1" x14ac:dyDescent="0.25">
      <c r="B32" s="8" t="s">
        <v>34</v>
      </c>
      <c r="C32" s="8" t="s">
        <v>21</v>
      </c>
      <c r="D32" s="8" t="s">
        <v>36</v>
      </c>
      <c r="E32" s="9">
        <v>50</v>
      </c>
      <c r="H32" s="10">
        <v>1</v>
      </c>
    </row>
    <row r="33" spans="2:11" s="10" customFormat="1" x14ac:dyDescent="0.25">
      <c r="B33" s="8" t="s">
        <v>35</v>
      </c>
      <c r="C33" s="8" t="s">
        <v>21</v>
      </c>
      <c r="D33" s="8" t="s">
        <v>36</v>
      </c>
      <c r="E33" s="9">
        <v>50</v>
      </c>
      <c r="H33" s="10">
        <v>1</v>
      </c>
    </row>
    <row r="34" spans="2:11" s="10" customFormat="1" x14ac:dyDescent="0.25"/>
    <row r="35" spans="2:11" s="10" customFormat="1" x14ac:dyDescent="0.25">
      <c r="B35" s="8" t="s">
        <v>37</v>
      </c>
      <c r="C35" s="8" t="s">
        <v>21</v>
      </c>
      <c r="D35" s="8" t="s">
        <v>39</v>
      </c>
      <c r="E35" s="9">
        <v>25</v>
      </c>
      <c r="I35" s="10">
        <v>1</v>
      </c>
      <c r="K35" s="10">
        <v>1</v>
      </c>
    </row>
    <row r="36" spans="2:11" s="10" customFormat="1" x14ac:dyDescent="0.25">
      <c r="B36" s="8" t="s">
        <v>38</v>
      </c>
      <c r="C36" s="8" t="s">
        <v>21</v>
      </c>
      <c r="D36" s="8" t="s">
        <v>39</v>
      </c>
      <c r="E36" s="9">
        <v>25</v>
      </c>
      <c r="I36" s="10">
        <v>1</v>
      </c>
      <c r="K36" s="10">
        <v>1</v>
      </c>
    </row>
    <row r="38" spans="2:11" x14ac:dyDescent="0.25">
      <c r="B38" s="1" t="s">
        <v>40</v>
      </c>
      <c r="C38" s="1" t="s">
        <v>21</v>
      </c>
      <c r="D38" s="1" t="s">
        <v>44</v>
      </c>
      <c r="E38" s="2">
        <v>25</v>
      </c>
      <c r="I38">
        <v>1</v>
      </c>
      <c r="K38">
        <v>1</v>
      </c>
    </row>
    <row r="39" spans="2:11" x14ac:dyDescent="0.25">
      <c r="B39" s="1" t="s">
        <v>41</v>
      </c>
      <c r="C39" s="1" t="s">
        <v>21</v>
      </c>
      <c r="D39" s="1" t="s">
        <v>44</v>
      </c>
      <c r="E39" s="2">
        <v>25</v>
      </c>
      <c r="I39">
        <v>1</v>
      </c>
      <c r="K39">
        <v>1</v>
      </c>
    </row>
    <row r="40" spans="2:11" x14ac:dyDescent="0.25">
      <c r="B40" s="1" t="s">
        <v>42</v>
      </c>
      <c r="C40" s="1" t="s">
        <v>21</v>
      </c>
      <c r="D40" s="1" t="s">
        <v>44</v>
      </c>
      <c r="E40" s="2">
        <v>25</v>
      </c>
      <c r="I40">
        <v>1</v>
      </c>
      <c r="K40">
        <v>1</v>
      </c>
    </row>
    <row r="41" spans="2:11" x14ac:dyDescent="0.25">
      <c r="B41" s="1" t="s">
        <v>43</v>
      </c>
      <c r="C41" s="1" t="s">
        <v>21</v>
      </c>
      <c r="D41" s="1" t="s">
        <v>44</v>
      </c>
      <c r="E41" s="2">
        <v>25</v>
      </c>
      <c r="I41">
        <v>1</v>
      </c>
      <c r="K41">
        <v>1</v>
      </c>
    </row>
    <row r="43" spans="2:11" x14ac:dyDescent="0.25">
      <c r="E43" s="5">
        <f>SUM(G43:K43)</f>
        <v>4410</v>
      </c>
      <c r="G43" s="5">
        <f>G1*100</f>
        <v>3100</v>
      </c>
      <c r="H43" s="5">
        <f>H1*50</f>
        <v>1000</v>
      </c>
      <c r="I43" s="5">
        <f>I1*20</f>
        <v>240</v>
      </c>
      <c r="J43" s="5">
        <f>J1*10</f>
        <v>10</v>
      </c>
      <c r="K43" s="5">
        <f>K1*5</f>
        <v>60</v>
      </c>
    </row>
    <row r="44" spans="2:11" x14ac:dyDescent="0.25">
      <c r="E44" s="7">
        <f>E43-E1</f>
        <v>0</v>
      </c>
    </row>
  </sheetData>
  <pageMargins left="0.7" right="0.7" top="0.75" bottom="0.75" header="0.3" footer="0.3"/>
  <pageSetup scale="73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Silver Point Capital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 Moolani</dc:creator>
  <cp:lastModifiedBy>Moolani, Dana</cp:lastModifiedBy>
  <dcterms:created xsi:type="dcterms:W3CDTF">2018-12-18T16:16:34Z</dcterms:created>
  <dcterms:modified xsi:type="dcterms:W3CDTF">2018-12-20T15:53:05Z</dcterms:modified>
</cp:coreProperties>
</file>